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6\RG.271.2.2016 Wykonanie dróg do gruntów rolnych\"/>
    </mc:Choice>
  </mc:AlternateContent>
  <bookViews>
    <workbookView xWindow="240" yWindow="15" windowWidth="14820" windowHeight="7770"/>
  </bookViews>
  <sheets>
    <sheet name="koszt.ofert.Czudowice" sheetId="3" r:id="rId1"/>
  </sheets>
  <definedNames>
    <definedName name="_xlnm.Print_Area" localSheetId="0">koszt.ofert.Czudowice!$A$1:$G$32</definedName>
  </definedNames>
  <calcPr calcId="152511"/>
</workbook>
</file>

<file path=xl/calcChain.xml><?xml version="1.0" encoding="utf-8"?>
<calcChain xmlns="http://schemas.openxmlformats.org/spreadsheetml/2006/main">
  <c r="E12" i="3" l="1"/>
  <c r="E20" i="3" l="1"/>
  <c r="E19" i="3"/>
</calcChain>
</file>

<file path=xl/sharedStrings.xml><?xml version="1.0" encoding="utf-8"?>
<sst xmlns="http://schemas.openxmlformats.org/spreadsheetml/2006/main" count="73" uniqueCount="67">
  <si>
    <t>Lp.</t>
  </si>
  <si>
    <t>D.01.00.00</t>
  </si>
  <si>
    <t>ROBOTY PRZYGOTOWAWCZE-Kod CPV-45111000-8</t>
  </si>
  <si>
    <t>Roboty pomiarowe</t>
  </si>
  <si>
    <t>km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</si>
  <si>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</si>
  <si>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</si>
  <si>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</si>
  <si>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</si>
  <si>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</si>
  <si>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Oczyszczenie i skropienie warstw konstrukcyjnych</t>
  </si>
  <si>
    <t>D.05.00.00</t>
  </si>
  <si>
    <t>NAWIERZCHNIA-Kod CPV 45233000-9</t>
  </si>
  <si>
    <t>D.05.03.05</t>
  </si>
  <si>
    <t>Nawierzchnia z betonu asfaltowego</t>
  </si>
  <si>
    <t>D.06.00.00</t>
  </si>
  <si>
    <t>ROBOTY WYKOŃCZENIOWE-Kod CPV 45233000-9</t>
  </si>
  <si>
    <t>D.06.03.01</t>
  </si>
  <si>
    <t>Ścinanie i uzupełnianie poboczy</t>
  </si>
  <si>
    <t>D.06.03.01
KNNR 6/
0113-0500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</si>
  <si>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</si>
  <si>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</si>
  <si>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</si>
  <si>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</si>
  <si>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</si>
  <si>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</si>
  <si>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</si>
  <si>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</si>
  <si>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</si>
  <si>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</si>
  <si>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D.01.01.00.</t>
  </si>
  <si>
    <t xml:space="preserve">D.01.01.01.01
KNNR 1
0111/0200
</t>
  </si>
  <si>
    <t>PODBUDOWY-Kod CPV 45233000-9</t>
  </si>
  <si>
    <t>Pobudowa z kruszywa łamanego stabilizowanego mechanicznie</t>
  </si>
  <si>
    <t>D.04.03.02</t>
  </si>
  <si>
    <t>RAZEM</t>
  </si>
  <si>
    <t>PODATEK VAT 23%</t>
  </si>
  <si>
    <t>OGÓŁEM WARTOŚĆ Z PODATKIEM VAT</t>
  </si>
  <si>
    <t>Oczyszczenie warstw bitumicznych mechanicznie w km 0+000-0+097 szer.2,7+ rozjazd-25m2
F=(7,0+2,0)/2*5+92,0*2,7+25,0</t>
  </si>
  <si>
    <t>Skropienie mechaniczne warstw konstrukcyjnych emulsją asfaltową w km0+000-0+097 szer.2,7+ rozjazd-25m2
F=(7,0+2,0)/2*5+92,0*2,7+25,0</t>
  </si>
  <si>
    <t>Oczyszczenie rowów</t>
  </si>
  <si>
    <t>D.06.04.01</t>
  </si>
  <si>
    <t>m</t>
  </si>
  <si>
    <t>KOSZTORYS OFERTOWY</t>
  </si>
  <si>
    <t>D.04.01.01.31
KNNR 6
0103-0100</t>
  </si>
  <si>
    <t>D.04.04.02.22
KNNR 6
0113-0500</t>
  </si>
  <si>
    <t>D.06.04.01,21
KNNR 6/
1302-0200</t>
  </si>
  <si>
    <t>D.04.03.01.12
KNNR 6
1005-0600</t>
  </si>
  <si>
    <t>D.04.03.01.22
KNNR 6
1005-0800</t>
  </si>
  <si>
    <t xml:space="preserve">D.05.03.05.11
KNNR 6/
0308-0105
</t>
  </si>
  <si>
    <t xml:space="preserve">D.05.03.05.21
KNNR 6/
0309-0105
</t>
  </si>
  <si>
    <t>D.03.00.00</t>
  </si>
  <si>
    <t>ODWODNIENIE KORPUSU DROGOWEGO-Kod CPV 45230000-8</t>
  </si>
  <si>
    <t>Przepusty pod koroną drogi</t>
  </si>
  <si>
    <r>
      <t>m</t>
    </r>
    <r>
      <rPr>
        <vertAlign val="superscript"/>
        <sz val="10"/>
        <rFont val="Arial"/>
        <family val="2"/>
        <charset val="238"/>
      </rPr>
      <t>3</t>
    </r>
  </si>
  <si>
    <t>D.03.01.06.</t>
  </si>
  <si>
    <t>D.03.01.06.11
KNR-2-33
0606-0100</t>
  </si>
  <si>
    <r>
      <t>Wykonanie ścianek czołowych przepustu o Ø60cm wraz z wykonaniem deskowania, fundamentu, zbrojenia i izolacji ścian lepikiem szt.2 w km 0+000
Objętość ścianki wlotu i wylotu=  0,39m3 
Objetość fundamentu = 0,57m</t>
    </r>
    <r>
      <rPr>
        <vertAlign val="superscript"/>
        <sz val="10"/>
        <rFont val="Arial"/>
        <family val="2"/>
        <charset val="238"/>
      </rPr>
      <t xml:space="preserve">3 </t>
    </r>
    <r>
      <rPr>
        <sz val="10"/>
        <rFont val="Arial"/>
        <family val="2"/>
        <charset val="238"/>
      </rPr>
      <t xml:space="preserve">
V=</t>
    </r>
    <r>
      <rPr>
        <sz val="10"/>
        <rFont val="Arial"/>
        <charset val="238"/>
      </rPr>
      <t xml:space="preserve"> 2*(0,39+0,57)
</t>
    </r>
  </si>
  <si>
    <t>Wykonanie podbudowy z kruszywa łamanego- tłucznia kamiennego w-wa górna grubość po zagęszczeniu 10cm w km 0+097-0+240 szer.2,9m+ rozjazdy-30m2
F=143,0*2,9+30,0</t>
  </si>
  <si>
    <t>Wykonanie nawierzchni z betonu asfaltowego AC 16W KR 1-2 warstwa wiążąca , grubość w-wy po zagęszczeniu 4cm  w km 0+000-0+240 szer.2,75m + rozjazdy 55m2
F=(7,0+2,0)/2*5+235,0*2,75+55,0</t>
  </si>
  <si>
    <t>Oczyszczenie rowów z namułu z profilowaniem dna i skarp, grubość namułu 20cm w km 0+000-0+240 st.prawa
L=240,0</t>
  </si>
  <si>
    <t xml:space="preserve"> w miejscowości Czudowice w km 0+000-0+240</t>
  </si>
  <si>
    <t>Profilowanie i zagęszczenie podłoża pod w-wy konstrukcyjne nawierzchni wykonywane mechanicznie  w km 0+000-0+240 szer.3,0m
F=240,0*3,5</t>
  </si>
  <si>
    <t>na wykonanie przebudowy drogi gminnej na dz. Nr 134</t>
  </si>
  <si>
    <t>Uzupełnienie poboczy kruszywem łamanym 0-31,5mm obustronnie w km 0+000-0+240, szer.0,40m , gr.śr.10cm
V=240,0,0*2*0,40</t>
  </si>
  <si>
    <t>Wykonanie nawierzchni z betonu asfaltowego AC 8S KR 1-2 w-wa ścieralna, grubość w-wy po zagęszczeniu 3cm  w km 0+000-0+240 szer.2,7m + rozjazdy 55m2
F=(7,0+2,0)/2*5+235,0*2,7+55,0</t>
  </si>
  <si>
    <t xml:space="preserve">Odtworzenie trasy w terenie równinnym (wyznaczenie pasa drogowego) w km 0+000-0+240
L=240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</si>
</sst>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"/>
    <numFmt numFmtId="165" formatCode="0.0"/>
  </numFmts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1" fillId="0" borderId="0" xfId="1" applyFont="1"/>
    <xf numFmtId="0" fontId="1" fillId="0" borderId="3" xfId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0" borderId="7" xfId="1" applyFont="1" applyBorder="1" applyAlignment="1">
      <alignment horizontal="center"/>
    </xf>
    <xf numFmtId="0" fontId="1" fillId="0" borderId="3" xfId="1" applyFont="1" applyBorder="1" applyAlignment="1">
      <alignment horizontal="left" vertical="top" wrapText="1"/>
    </xf>
    <xf numFmtId="0" fontId="1" fillId="3" borderId="4" xfId="1" applyFont="1" applyFill="1" applyBorder="1" applyAlignment="1">
      <alignment horizontal="left" vertical="top" wrapText="1"/>
    </xf>
    <xf numFmtId="2" fontId="1" fillId="3" borderId="3" xfId="1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wrapText="1"/>
    </xf>
    <xf numFmtId="0" fontId="2" fillId="2" borderId="3" xfId="1" applyFont="1" applyFill="1" applyBorder="1"/>
    <xf numFmtId="0" fontId="2" fillId="0" borderId="3" xfId="1" applyFont="1" applyBorder="1" applyAlignment="1">
      <alignment horizontal="center"/>
    </xf>
    <xf numFmtId="0" fontId="2" fillId="0" borderId="0" xfId="1" applyFont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wrapText="1"/>
    </xf>
    <xf numFmtId="0" fontId="2" fillId="0" borderId="7" xfId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top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3" borderId="2" xfId="0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0" fontId="1" fillId="3" borderId="2" xfId="1" applyFont="1" applyFill="1" applyBorder="1" applyAlignment="1">
      <alignment vertical="top"/>
    </xf>
    <xf numFmtId="0" fontId="1" fillId="3" borderId="0" xfId="1" applyFont="1" applyFill="1" applyAlignment="1">
      <alignment vertical="top"/>
    </xf>
    <xf numFmtId="2" fontId="1" fillId="3" borderId="8" xfId="1" applyNumberFormat="1" applyFont="1" applyFill="1" applyBorder="1" applyAlignment="1">
      <alignment horizontal="right" wrapText="1"/>
    </xf>
    <xf numFmtId="2" fontId="1" fillId="3" borderId="2" xfId="1" applyNumberFormat="1" applyFont="1" applyFill="1" applyBorder="1" applyAlignment="1"/>
    <xf numFmtId="0" fontId="1" fillId="3" borderId="2" xfId="1" applyFont="1" applyFill="1" applyBorder="1" applyAlignment="1"/>
    <xf numFmtId="2" fontId="1" fillId="3" borderId="3" xfId="1" applyNumberFormat="1" applyFont="1" applyFill="1" applyBorder="1" applyAlignment="1"/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2" fillId="0" borderId="3" xfId="1" applyFont="1" applyBorder="1" applyAlignment="1">
      <alignment vertical="center" readingOrder="1"/>
    </xf>
    <xf numFmtId="0" fontId="2" fillId="0" borderId="3" xfId="1" applyFont="1" applyBorder="1" applyAlignment="1">
      <alignment horizontal="center" vertical="top" wrapText="1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readingOrder="1"/>
    </xf>
    <xf numFmtId="2" fontId="1" fillId="2" borderId="3" xfId="1" applyNumberFormat="1" applyFont="1" applyFill="1" applyBorder="1" applyAlignment="1">
      <alignment horizontal="right" readingOrder="1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2" fontId="1" fillId="0" borderId="0" xfId="1" applyNumberFormat="1" applyFont="1"/>
    <xf numFmtId="0" fontId="1" fillId="0" borderId="3" xfId="1" applyBorder="1"/>
    <xf numFmtId="0" fontId="1" fillId="0" borderId="3" xfId="1" applyBorder="1" applyAlignment="1">
      <alignment wrapText="1"/>
    </xf>
    <xf numFmtId="0" fontId="1" fillId="0" borderId="3" xfId="1" applyBorder="1" applyAlignment="1">
      <alignment horizontal="center" wrapText="1"/>
    </xf>
    <xf numFmtId="2" fontId="1" fillId="0" borderId="3" xfId="1" applyNumberFormat="1" applyBorder="1" applyAlignment="1">
      <alignment wrapText="1"/>
    </xf>
    <xf numFmtId="0" fontId="1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right"/>
    </xf>
    <xf numFmtId="0" fontId="2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readingOrder="1"/>
    </xf>
    <xf numFmtId="0" fontId="2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5" fontId="0" fillId="3" borderId="3" xfId="0" applyNumberFormat="1" applyFill="1" applyBorder="1" applyAlignment="1">
      <alignment wrapText="1"/>
    </xf>
    <xf numFmtId="0" fontId="5" fillId="3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2" fontId="5" fillId="3" borderId="2" xfId="0" applyNumberFormat="1" applyFont="1" applyFill="1" applyBorder="1" applyAlignment="1"/>
    <xf numFmtId="0" fontId="2" fillId="0" borderId="3" xfId="1" applyFont="1" applyBorder="1" applyAlignment="1">
      <alignment horizontal="center" vertical="top" readingOrder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4" xfId="1" applyFont="1" applyFill="1" applyBorder="1" applyAlignment="1">
      <alignment horizontal="center" vertical="top" wrapText="1"/>
    </xf>
    <xf numFmtId="0" fontId="2" fillId="3" borderId="5" xfId="1" applyFont="1" applyFill="1" applyBorder="1" applyAlignment="1">
      <alignment horizontal="center" vertical="top" wrapText="1"/>
    </xf>
    <xf numFmtId="0" fontId="2" fillId="3" borderId="6" xfId="1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topLeftCell="A14" zoomScaleNormal="100" workbookViewId="0">
      <selection activeCell="C29" sqref="C29"/>
    </sheetView>
  </sheetViews>
  <sheetFormatPr defaultRowHeight="12.75"/>
  <cols>
    <col min="1" max="1" width="3.75" style="1" customWidth="1"/>
    <col min="2" max="2" width="11.125" style="83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102" t="s">
        <v>43</v>
      </c>
      <c r="B1" s="102"/>
      <c r="C1" s="102"/>
      <c r="D1" s="102"/>
      <c r="E1" s="102"/>
      <c r="F1" s="102"/>
      <c r="G1" s="102"/>
    </row>
    <row r="2" spans="1:16" ht="16.149999999999999" customHeight="1">
      <c r="A2" s="103" t="s">
        <v>63</v>
      </c>
      <c r="B2" s="103"/>
      <c r="C2" s="103"/>
      <c r="D2" s="103"/>
      <c r="E2" s="103"/>
      <c r="F2" s="103"/>
      <c r="G2" s="103"/>
    </row>
    <row r="3" spans="1:16" ht="16.149999999999999" customHeight="1">
      <c r="A3" s="103" t="s">
        <v>61</v>
      </c>
      <c r="B3" s="103"/>
      <c r="C3" s="103"/>
      <c r="D3" s="103"/>
      <c r="E3" s="103"/>
      <c r="F3" s="103"/>
      <c r="G3" s="103"/>
    </row>
    <row r="4" spans="1:16" s="34" customFormat="1">
      <c r="A4" s="32"/>
      <c r="B4" s="33"/>
      <c r="C4" s="32"/>
      <c r="D4" s="32"/>
      <c r="E4" s="32"/>
      <c r="F4" s="32"/>
      <c r="G4" s="32"/>
    </row>
    <row r="5" spans="1:16" ht="25.5" customHeight="1">
      <c r="A5" s="104" t="s">
        <v>0</v>
      </c>
      <c r="B5" s="35" t="s">
        <v>20</v>
      </c>
      <c r="C5" s="106" t="s">
        <v>21</v>
      </c>
      <c r="D5" s="108" t="s">
        <v>22</v>
      </c>
      <c r="E5" s="109"/>
      <c r="F5" s="36" t="s">
        <v>23</v>
      </c>
      <c r="G5" s="36" t="s">
        <v>24</v>
      </c>
    </row>
    <row r="6" spans="1:16" s="40" customFormat="1" ht="49.5" customHeight="1">
      <c r="A6" s="105"/>
      <c r="B6" s="37" t="s">
        <v>25</v>
      </c>
      <c r="C6" s="107"/>
      <c r="D6" s="38" t="s">
        <v>26</v>
      </c>
      <c r="E6" s="39" t="s">
        <v>27</v>
      </c>
      <c r="F6" s="39" t="s">
        <v>28</v>
      </c>
      <c r="G6" s="39" t="s">
        <v>29</v>
      </c>
    </row>
    <row r="7" spans="1:16" s="40" customFormat="1" ht="12.75" customHeight="1">
      <c r="A7" s="41"/>
      <c r="B7" s="3" t="s">
        <v>1</v>
      </c>
      <c r="C7" s="4" t="s">
        <v>2</v>
      </c>
      <c r="D7" s="42"/>
      <c r="E7" s="43"/>
      <c r="F7" s="43"/>
      <c r="G7" s="43"/>
    </row>
    <row r="8" spans="1:16" s="40" customFormat="1" ht="12.75" customHeight="1">
      <c r="A8" s="41"/>
      <c r="B8" s="5" t="s">
        <v>30</v>
      </c>
      <c r="C8" s="6" t="s">
        <v>3</v>
      </c>
      <c r="D8" s="44"/>
      <c r="E8" s="41"/>
      <c r="F8" s="41"/>
      <c r="G8" s="41"/>
    </row>
    <row r="9" spans="1:16" s="40" customFormat="1" ht="38.25" customHeight="1">
      <c r="A9" s="45">
        <v>1</v>
      </c>
      <c r="B9" s="8" t="s">
        <v>31</v>
      </c>
      <c r="C9" s="8" t="s">
        <v>66</v>
      </c>
      <c r="D9" s="5" t="s">
        <v>4</v>
      </c>
      <c r="E9" s="9">
        <v>0.24</v>
      </c>
      <c r="F9" s="46"/>
      <c r="G9" s="47"/>
    </row>
    <row r="10" spans="1:16" s="40" customFormat="1" ht="12.75" customHeight="1">
      <c r="A10" s="43"/>
      <c r="B10" s="93" t="s">
        <v>51</v>
      </c>
      <c r="C10" s="116" t="s">
        <v>52</v>
      </c>
      <c r="D10" s="117"/>
      <c r="E10" s="117"/>
      <c r="F10" s="118"/>
      <c r="G10" s="94"/>
    </row>
    <row r="11" spans="1:16" s="40" customFormat="1" ht="12.75" customHeight="1">
      <c r="A11" s="95"/>
      <c r="B11" s="6" t="s">
        <v>55</v>
      </c>
      <c r="C11" s="90" t="s">
        <v>53</v>
      </c>
      <c r="D11" s="96"/>
      <c r="E11" s="97"/>
      <c r="F11" s="98"/>
      <c r="G11" s="98"/>
    </row>
    <row r="12" spans="1:16" s="40" customFormat="1" ht="78.75" customHeight="1">
      <c r="A12" s="89">
        <v>2</v>
      </c>
      <c r="B12" s="14" t="s">
        <v>56</v>
      </c>
      <c r="C12" s="99" t="s">
        <v>57</v>
      </c>
      <c r="D12" s="91" t="s">
        <v>54</v>
      </c>
      <c r="E12" s="92">
        <f xml:space="preserve"> 2*(0.39+0.57)</f>
        <v>1.92</v>
      </c>
      <c r="F12" s="100"/>
      <c r="G12" s="100"/>
    </row>
    <row r="13" spans="1:16" s="56" customFormat="1" ht="13.15" customHeight="1">
      <c r="A13" s="48"/>
      <c r="B13" s="49" t="s">
        <v>5</v>
      </c>
      <c r="C13" s="22" t="s">
        <v>32</v>
      </c>
      <c r="D13" s="50"/>
      <c r="E13" s="51"/>
      <c r="F13" s="52"/>
      <c r="G13" s="53"/>
      <c r="H13" s="54"/>
      <c r="I13" s="54"/>
      <c r="J13" s="55"/>
      <c r="K13" s="54"/>
      <c r="L13" s="54"/>
      <c r="M13" s="54"/>
      <c r="N13" s="54"/>
      <c r="O13" s="54"/>
      <c r="P13" s="54"/>
    </row>
    <row r="14" spans="1:16" s="61" customFormat="1" ht="12.75" customHeight="1">
      <c r="A14" s="57"/>
      <c r="B14" s="13" t="s">
        <v>6</v>
      </c>
      <c r="C14" s="110" t="s">
        <v>7</v>
      </c>
      <c r="D14" s="111"/>
      <c r="E14" s="111"/>
      <c r="F14" s="112"/>
      <c r="G14" s="58"/>
      <c r="H14" s="59"/>
      <c r="I14" s="59"/>
      <c r="J14" s="60"/>
      <c r="K14" s="59"/>
      <c r="L14" s="59"/>
      <c r="M14" s="59"/>
      <c r="N14" s="59"/>
      <c r="O14" s="59"/>
      <c r="P14" s="59"/>
    </row>
    <row r="15" spans="1:16" s="64" customFormat="1" ht="51" customHeight="1">
      <c r="A15" s="12">
        <v>3</v>
      </c>
      <c r="B15" s="14" t="s">
        <v>44</v>
      </c>
      <c r="C15" s="15" t="s">
        <v>62</v>
      </c>
      <c r="D15" s="5" t="s">
        <v>8</v>
      </c>
      <c r="E15" s="16">
        <v>840</v>
      </c>
      <c r="F15" s="62"/>
      <c r="G15" s="63"/>
      <c r="H15" s="59"/>
      <c r="I15" s="59"/>
      <c r="J15" s="60"/>
      <c r="K15" s="59"/>
      <c r="L15" s="59"/>
    </row>
    <row r="16" spans="1:16" s="64" customFormat="1" ht="14.25">
      <c r="A16" s="7"/>
      <c r="B16" s="13" t="s">
        <v>9</v>
      </c>
      <c r="C16" s="110" t="s">
        <v>33</v>
      </c>
      <c r="D16" s="111"/>
      <c r="E16" s="111"/>
      <c r="F16" s="112"/>
      <c r="G16" s="65"/>
      <c r="H16" s="59"/>
      <c r="I16" s="59"/>
      <c r="J16" s="60"/>
      <c r="K16" s="59"/>
      <c r="L16" s="59"/>
    </row>
    <row r="17" spans="1:12" s="64" customFormat="1" ht="63.75">
      <c r="A17" s="12">
        <v>4</v>
      </c>
      <c r="B17" s="14" t="s">
        <v>45</v>
      </c>
      <c r="C17" s="15" t="s">
        <v>58</v>
      </c>
      <c r="D17" s="5" t="s">
        <v>8</v>
      </c>
      <c r="E17" s="16">
        <v>444.7</v>
      </c>
      <c r="F17" s="66"/>
      <c r="G17" s="9"/>
      <c r="H17" s="59"/>
      <c r="I17" s="59"/>
      <c r="J17" s="60"/>
      <c r="K17" s="59"/>
      <c r="L17" s="59"/>
    </row>
    <row r="18" spans="1:12" s="68" customFormat="1" ht="14.25">
      <c r="A18" s="26"/>
      <c r="B18" s="17" t="s">
        <v>34</v>
      </c>
      <c r="C18" s="113" t="s">
        <v>10</v>
      </c>
      <c r="D18" s="114"/>
      <c r="E18" s="114"/>
      <c r="F18" s="115"/>
      <c r="G18" s="67"/>
      <c r="H18" s="54"/>
      <c r="I18" s="54"/>
      <c r="J18" s="55"/>
      <c r="K18" s="54"/>
      <c r="L18" s="54"/>
    </row>
    <row r="19" spans="1:12" s="68" customFormat="1" ht="38.25">
      <c r="A19" s="26">
        <v>5</v>
      </c>
      <c r="B19" s="18" t="s">
        <v>47</v>
      </c>
      <c r="C19" s="19" t="s">
        <v>38</v>
      </c>
      <c r="D19" s="2" t="s">
        <v>8</v>
      </c>
      <c r="E19" s="20">
        <f>(7+2)/2*5+92*2.7+25</f>
        <v>295.89999999999998</v>
      </c>
      <c r="F19" s="69"/>
      <c r="G19" s="70"/>
      <c r="H19" s="54"/>
      <c r="I19" s="54"/>
      <c r="J19" s="55"/>
      <c r="K19" s="54"/>
      <c r="L19" s="54"/>
    </row>
    <row r="20" spans="1:12" s="68" customFormat="1" ht="51">
      <c r="A20" s="26">
        <v>6</v>
      </c>
      <c r="B20" s="18" t="s">
        <v>48</v>
      </c>
      <c r="C20" s="19" t="s">
        <v>39</v>
      </c>
      <c r="D20" s="2" t="s">
        <v>8</v>
      </c>
      <c r="E20" s="20">
        <f>(7+2)/2*5+92*2.7+25</f>
        <v>295.89999999999998</v>
      </c>
      <c r="F20" s="71"/>
      <c r="G20" s="72"/>
      <c r="H20" s="54"/>
      <c r="I20" s="54"/>
      <c r="J20" s="55"/>
      <c r="K20" s="54"/>
      <c r="L20" s="54"/>
    </row>
    <row r="21" spans="1:12">
      <c r="A21" s="10"/>
      <c r="B21" s="73" t="s">
        <v>11</v>
      </c>
      <c r="C21" s="74" t="s">
        <v>12</v>
      </c>
      <c r="D21" s="75"/>
      <c r="E21" s="75"/>
      <c r="F21" s="75"/>
      <c r="G21" s="76"/>
    </row>
    <row r="22" spans="1:12">
      <c r="A22" s="26"/>
      <c r="B22" s="77" t="s">
        <v>13</v>
      </c>
      <c r="C22" s="78" t="s">
        <v>14</v>
      </c>
      <c r="D22" s="79"/>
      <c r="E22" s="79"/>
      <c r="F22" s="80"/>
      <c r="G22" s="79"/>
    </row>
    <row r="23" spans="1:12" ht="63.75">
      <c r="A23" s="26">
        <v>7</v>
      </c>
      <c r="B23" s="18" t="s">
        <v>49</v>
      </c>
      <c r="C23" s="27" t="s">
        <v>59</v>
      </c>
      <c r="D23" s="2" t="s">
        <v>8</v>
      </c>
      <c r="E23" s="28">
        <v>723.75</v>
      </c>
      <c r="F23" s="80"/>
      <c r="G23" s="80"/>
    </row>
    <row r="24" spans="1:12" ht="63.75">
      <c r="A24" s="26">
        <v>8</v>
      </c>
      <c r="B24" s="18" t="s">
        <v>50</v>
      </c>
      <c r="C24" s="27" t="s">
        <v>65</v>
      </c>
      <c r="D24" s="2" t="s">
        <v>8</v>
      </c>
      <c r="E24" s="28">
        <v>712</v>
      </c>
      <c r="F24" s="80"/>
      <c r="G24" s="80"/>
    </row>
    <row r="25" spans="1:12" ht="25.5">
      <c r="A25" s="21"/>
      <c r="B25" s="11" t="s">
        <v>15</v>
      </c>
      <c r="C25" s="22" t="s">
        <v>16</v>
      </c>
      <c r="D25" s="11"/>
      <c r="E25" s="23"/>
      <c r="F25" s="81"/>
      <c r="G25" s="81"/>
    </row>
    <row r="26" spans="1:12">
      <c r="A26" s="29"/>
      <c r="B26" s="17" t="s">
        <v>17</v>
      </c>
      <c r="C26" s="30" t="s">
        <v>18</v>
      </c>
      <c r="D26" s="17"/>
      <c r="E26" s="31"/>
      <c r="F26" s="80"/>
      <c r="G26" s="80"/>
    </row>
    <row r="27" spans="1:12" ht="51">
      <c r="A27" s="26">
        <v>9</v>
      </c>
      <c r="B27" s="18" t="s">
        <v>19</v>
      </c>
      <c r="C27" s="18" t="s">
        <v>64</v>
      </c>
      <c r="D27" s="2" t="s">
        <v>8</v>
      </c>
      <c r="E27" s="28">
        <v>192</v>
      </c>
      <c r="F27" s="28"/>
      <c r="G27" s="80"/>
    </row>
    <row r="28" spans="1:12">
      <c r="A28" s="26"/>
      <c r="B28" s="24" t="s">
        <v>41</v>
      </c>
      <c r="C28" s="24" t="s">
        <v>40</v>
      </c>
      <c r="D28" s="85"/>
      <c r="E28" s="85"/>
      <c r="F28" s="28"/>
      <c r="G28" s="80"/>
    </row>
    <row r="29" spans="1:12" ht="51">
      <c r="A29" s="26">
        <v>10</v>
      </c>
      <c r="B29" s="18" t="s">
        <v>46</v>
      </c>
      <c r="C29" s="86" t="s">
        <v>60</v>
      </c>
      <c r="D29" s="87" t="s">
        <v>42</v>
      </c>
      <c r="E29" s="88">
        <v>240</v>
      </c>
      <c r="F29" s="28"/>
      <c r="G29" s="80"/>
    </row>
    <row r="30" spans="1:12">
      <c r="A30" s="101" t="s">
        <v>35</v>
      </c>
      <c r="B30" s="101"/>
      <c r="C30" s="101"/>
      <c r="D30" s="101"/>
      <c r="E30" s="101"/>
      <c r="F30" s="101"/>
      <c r="G30" s="82"/>
    </row>
    <row r="31" spans="1:12">
      <c r="A31" s="101" t="s">
        <v>36</v>
      </c>
      <c r="B31" s="101"/>
      <c r="C31" s="101"/>
      <c r="D31" s="101"/>
      <c r="E31" s="101"/>
      <c r="F31" s="101"/>
      <c r="G31" s="82"/>
    </row>
    <row r="32" spans="1:12">
      <c r="A32" s="101" t="s">
        <v>37</v>
      </c>
      <c r="B32" s="101"/>
      <c r="C32" s="101"/>
      <c r="D32" s="101"/>
      <c r="E32" s="101"/>
      <c r="F32" s="101"/>
      <c r="G32" s="82"/>
    </row>
    <row r="40" spans="2:9">
      <c r="G40" s="25"/>
    </row>
    <row r="41" spans="2:9">
      <c r="I41" s="84"/>
    </row>
    <row r="48" spans="2:9">
      <c r="B48" s="1"/>
      <c r="G48" s="25"/>
    </row>
  </sheetData>
  <mergeCells count="13">
    <mergeCell ref="A32:F32"/>
    <mergeCell ref="A1:G1"/>
    <mergeCell ref="A2:G2"/>
    <mergeCell ref="A3:G3"/>
    <mergeCell ref="A5:A6"/>
    <mergeCell ref="C5:C6"/>
    <mergeCell ref="D5:E5"/>
    <mergeCell ref="C14:F14"/>
    <mergeCell ref="C16:F16"/>
    <mergeCell ref="C18:F18"/>
    <mergeCell ref="A30:F30"/>
    <mergeCell ref="A31:F31"/>
    <mergeCell ref="C10:F10"/>
  </mergeCells>
  <pageMargins left="0.51181102362204722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koszt.ofert.Czudowice</vt:lpstr>
      <vt:lpstr>koszt.ofert.Czudowice!Obszar_wydruku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mgdula</cp:lastModifiedBy>
  <cp:lastPrinted>2016-07-19T09:44:47Z</cp:lastPrinted>
  <dcterms:created xsi:type="dcterms:W3CDTF">2016-02-25T17:32:19Z</dcterms:created>
  <dcterms:modified xsi:type="dcterms:W3CDTF">2016-07-19T09:44:50Z</dcterms:modified>
</cp:coreProperties>
</file>